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7 納税推進Ｇ\_HP更新\09_四半期ごと徴収実績\H30四半期徴収実績HP公開\1_ＨＰ掲載(6末)徴収実績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22" i="1"/>
  <c r="B10" i="1"/>
  <c r="B23" i="1" l="1"/>
  <c r="C23" i="1" l="1"/>
</calcChain>
</file>

<file path=xl/sharedStrings.xml><?xml version="1.0" encoding="utf-8"?>
<sst xmlns="http://schemas.openxmlformats.org/spreadsheetml/2006/main" count="25" uniqueCount="25">
  <si>
    <t>個人道民税</t>
    <rPh sb="0" eb="2">
      <t>コジン</t>
    </rPh>
    <rPh sb="2" eb="4">
      <t>ドウミン</t>
    </rPh>
    <rPh sb="4" eb="5">
      <t>ゼイ</t>
    </rPh>
    <phoneticPr fontId="1"/>
  </si>
  <si>
    <t>法人道民税</t>
    <rPh sb="0" eb="2">
      <t>ホウジン</t>
    </rPh>
    <rPh sb="2" eb="4">
      <t>ドウミン</t>
    </rPh>
    <rPh sb="4" eb="5">
      <t>ゼイ</t>
    </rPh>
    <phoneticPr fontId="1"/>
  </si>
  <si>
    <t>道民税利子割</t>
    <rPh sb="0" eb="2">
      <t>ドウミン</t>
    </rPh>
    <rPh sb="2" eb="3">
      <t>ゼイ</t>
    </rPh>
    <rPh sb="3" eb="5">
      <t>リシ</t>
    </rPh>
    <rPh sb="5" eb="6">
      <t>ワ</t>
    </rPh>
    <phoneticPr fontId="1"/>
  </si>
  <si>
    <t>個人事業税</t>
    <rPh sb="0" eb="2">
      <t>コジン</t>
    </rPh>
    <rPh sb="2" eb="5">
      <t>ジギョウゼイ</t>
    </rPh>
    <phoneticPr fontId="1"/>
  </si>
  <si>
    <t>法人事業税</t>
    <rPh sb="0" eb="2">
      <t>ホウジン</t>
    </rPh>
    <rPh sb="2" eb="5">
      <t>ジギョウゼイ</t>
    </rPh>
    <phoneticPr fontId="1"/>
  </si>
  <si>
    <t>地方消費税</t>
    <rPh sb="0" eb="2">
      <t>チホウ</t>
    </rPh>
    <rPh sb="2" eb="5">
      <t>ショウヒゼイ</t>
    </rPh>
    <phoneticPr fontId="1"/>
  </si>
  <si>
    <t>不動産取得税</t>
    <rPh sb="0" eb="3">
      <t>フドウサン</t>
    </rPh>
    <rPh sb="3" eb="5">
      <t>シュトク</t>
    </rPh>
    <rPh sb="5" eb="6">
      <t>ゼイ</t>
    </rPh>
    <phoneticPr fontId="1"/>
  </si>
  <si>
    <t>道たばこ税</t>
    <rPh sb="0" eb="1">
      <t>ドウ</t>
    </rPh>
    <rPh sb="4" eb="5">
      <t>ゼイ</t>
    </rPh>
    <phoneticPr fontId="1"/>
  </si>
  <si>
    <t>ゴルフ場利用税</t>
    <rPh sb="3" eb="4">
      <t>ジョウ</t>
    </rPh>
    <rPh sb="4" eb="6">
      <t>リヨウ</t>
    </rPh>
    <rPh sb="6" eb="7">
      <t>ゼイ</t>
    </rPh>
    <phoneticPr fontId="1"/>
  </si>
  <si>
    <t>自動車取得税</t>
    <rPh sb="0" eb="3">
      <t>ジドウシャ</t>
    </rPh>
    <rPh sb="3" eb="5">
      <t>シュトク</t>
    </rPh>
    <rPh sb="5" eb="6">
      <t>ゼイ</t>
    </rPh>
    <phoneticPr fontId="1"/>
  </si>
  <si>
    <t>軽油引取税</t>
    <rPh sb="0" eb="2">
      <t>ケイユ</t>
    </rPh>
    <rPh sb="2" eb="4">
      <t>ヒキトリ</t>
    </rPh>
    <rPh sb="4" eb="5">
      <t>ゼイ</t>
    </rPh>
    <phoneticPr fontId="1"/>
  </si>
  <si>
    <t>自動車税</t>
    <rPh sb="0" eb="3">
      <t>ジドウシャ</t>
    </rPh>
    <rPh sb="3" eb="4">
      <t>ゼイ</t>
    </rPh>
    <phoneticPr fontId="1"/>
  </si>
  <si>
    <t>鉱区税</t>
    <rPh sb="0" eb="2">
      <t>コウク</t>
    </rPh>
    <rPh sb="2" eb="3">
      <t>ゼイ</t>
    </rPh>
    <phoneticPr fontId="1"/>
  </si>
  <si>
    <t>道固定資産税</t>
    <rPh sb="0" eb="1">
      <t>ドウ</t>
    </rPh>
    <rPh sb="1" eb="3">
      <t>コテイ</t>
    </rPh>
    <rPh sb="3" eb="6">
      <t>シサンゼイ</t>
    </rPh>
    <phoneticPr fontId="1"/>
  </si>
  <si>
    <t>狩猟税</t>
    <rPh sb="0" eb="2">
      <t>シュリョウ</t>
    </rPh>
    <rPh sb="2" eb="3">
      <t>ゼイ</t>
    </rPh>
    <phoneticPr fontId="1"/>
  </si>
  <si>
    <t>核燃料税</t>
    <rPh sb="0" eb="1">
      <t>カク</t>
    </rPh>
    <rPh sb="1" eb="4">
      <t>ネンリョウゼイ</t>
    </rPh>
    <phoneticPr fontId="1"/>
  </si>
  <si>
    <t>旧法による税</t>
    <rPh sb="0" eb="2">
      <t>キュウホウ</t>
    </rPh>
    <rPh sb="5" eb="6">
      <t>ゼイ</t>
    </rPh>
    <phoneticPr fontId="1"/>
  </si>
  <si>
    <t>循環資源利用
促進税</t>
    <rPh sb="0" eb="2">
      <t>ジュンカン</t>
    </rPh>
    <rPh sb="2" eb="4">
      <t>シゲン</t>
    </rPh>
    <rPh sb="4" eb="6">
      <t>リヨウ</t>
    </rPh>
    <rPh sb="7" eb="9">
      <t>ソクシン</t>
    </rPh>
    <rPh sb="9" eb="10">
      <t>ゼイ</t>
    </rPh>
    <phoneticPr fontId="1"/>
  </si>
  <si>
    <t>（単位：千円、％）</t>
    <rPh sb="1" eb="3">
      <t>タンイ</t>
    </rPh>
    <rPh sb="4" eb="6">
      <t>センエン</t>
    </rPh>
    <phoneticPr fontId="1"/>
  </si>
  <si>
    <t>科　　　　目</t>
    <rPh sb="0" eb="1">
      <t>カ</t>
    </rPh>
    <rPh sb="5" eb="6">
      <t>メ</t>
    </rPh>
    <phoneticPr fontId="1"/>
  </si>
  <si>
    <t>調　　定　　額</t>
    <rPh sb="0" eb="1">
      <t>シラ</t>
    </rPh>
    <rPh sb="3" eb="4">
      <t>テイ</t>
    </rPh>
    <rPh sb="6" eb="7">
      <t>ガク</t>
    </rPh>
    <phoneticPr fontId="1"/>
  </si>
  <si>
    <t>収　入　済　額</t>
    <rPh sb="0" eb="1">
      <t>オサム</t>
    </rPh>
    <rPh sb="2" eb="3">
      <t>イリ</t>
    </rPh>
    <rPh sb="4" eb="5">
      <t>ズミ</t>
    </rPh>
    <rPh sb="6" eb="7">
      <t>ガク</t>
    </rPh>
    <phoneticPr fontId="1"/>
  </si>
  <si>
    <t>合　　計</t>
    <rPh sb="0" eb="1">
      <t>ゴウ</t>
    </rPh>
    <rPh sb="3" eb="4">
      <t>ケイ</t>
    </rPh>
    <phoneticPr fontId="1"/>
  </si>
  <si>
    <t>収入歩合</t>
    <rPh sb="0" eb="2">
      <t>シュウニュウ</t>
    </rPh>
    <rPh sb="2" eb="4">
      <t>ブアイ</t>
    </rPh>
    <phoneticPr fontId="1"/>
  </si>
  <si>
    <t>平成30年度（2018年度）　道 税 徴 収 実 績 （平成30年（2018年）６月末）</t>
    <rPh sb="0" eb="2">
      <t>ヘイセイ</t>
    </rPh>
    <rPh sb="4" eb="5">
      <t>ネン</t>
    </rPh>
    <rPh sb="5" eb="6">
      <t>ド</t>
    </rPh>
    <rPh sb="11" eb="13">
      <t>ネンド</t>
    </rPh>
    <rPh sb="15" eb="16">
      <t>ミチ</t>
    </rPh>
    <rPh sb="17" eb="18">
      <t>ゼイ</t>
    </rPh>
    <rPh sb="19" eb="20">
      <t>シルシ</t>
    </rPh>
    <rPh sb="21" eb="22">
      <t>オサム</t>
    </rPh>
    <rPh sb="23" eb="24">
      <t>ミ</t>
    </rPh>
    <rPh sb="25" eb="26">
      <t>ツムギ</t>
    </rPh>
    <rPh sb="28" eb="30">
      <t>ヘイセイ</t>
    </rPh>
    <rPh sb="32" eb="33">
      <t>ネン</t>
    </rPh>
    <rPh sb="38" eb="39">
      <t>ネン</t>
    </rPh>
    <rPh sb="41" eb="42">
      <t>ガツ</t>
    </rPh>
    <rPh sb="42" eb="43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</si>
</sst>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2" sqref="A2"/>
    </sheetView>
  </sheetViews>
  <sheetFormatPr defaultRowHeight="13.5" x14ac:dyDescent="0.15"/>
  <cols>
    <col min="1" max="1" width="17.875" customWidth="1"/>
    <col min="2" max="3" width="22.625" customWidth="1"/>
    <col min="4" max="4" width="15.625" customWidth="1"/>
  </cols>
  <sheetData>
    <row r="1" spans="1:4" ht="34.5" customHeight="1" x14ac:dyDescent="0.15">
      <c r="A1" s="9" t="s">
        <v>24</v>
      </c>
      <c r="B1" s="9"/>
      <c r="C1" s="9"/>
      <c r="D1" s="9"/>
    </row>
    <row r="3" spans="1:4" ht="15.75" customHeight="1" x14ac:dyDescent="0.15">
      <c r="D3" s="6" t="s">
        <v>18</v>
      </c>
    </row>
    <row r="4" spans="1:4" ht="33.950000000000003" customHeight="1" x14ac:dyDescent="0.15">
      <c r="A4" s="1" t="s">
        <v>19</v>
      </c>
      <c r="B4" s="1" t="s">
        <v>20</v>
      </c>
      <c r="C4" s="1" t="s">
        <v>21</v>
      </c>
      <c r="D4" s="2" t="s">
        <v>23</v>
      </c>
    </row>
    <row r="5" spans="1:4" ht="33.950000000000003" customHeight="1" x14ac:dyDescent="0.15">
      <c r="A5" s="3" t="s">
        <v>0</v>
      </c>
      <c r="B5" s="4">
        <v>25363119</v>
      </c>
      <c r="C5" s="4">
        <v>13293837</v>
      </c>
      <c r="D5" s="5">
        <v>52.41</v>
      </c>
    </row>
    <row r="6" spans="1:4" ht="33.950000000000003" customHeight="1" x14ac:dyDescent="0.15">
      <c r="A6" s="3" t="s">
        <v>1</v>
      </c>
      <c r="B6" s="4">
        <v>6941567</v>
      </c>
      <c r="C6" s="4">
        <v>6330550</v>
      </c>
      <c r="D6" s="5">
        <v>91.19</v>
      </c>
    </row>
    <row r="7" spans="1:4" ht="33.950000000000003" customHeight="1" x14ac:dyDescent="0.15">
      <c r="A7" s="3" t="s">
        <v>2</v>
      </c>
      <c r="B7" s="4">
        <v>460166</v>
      </c>
      <c r="C7" s="4">
        <v>460166</v>
      </c>
      <c r="D7" s="5">
        <v>100</v>
      </c>
    </row>
    <row r="8" spans="1:4" ht="33.950000000000003" customHeight="1" x14ac:dyDescent="0.15">
      <c r="A8" s="3" t="s">
        <v>3</v>
      </c>
      <c r="B8" s="4">
        <v>334944</v>
      </c>
      <c r="C8" s="4">
        <v>69800</v>
      </c>
      <c r="D8" s="5">
        <v>20.83</v>
      </c>
    </row>
    <row r="9" spans="1:4" ht="33.950000000000003" customHeight="1" x14ac:dyDescent="0.15">
      <c r="A9" s="3" t="s">
        <v>4</v>
      </c>
      <c r="B9" s="4">
        <v>36861021</v>
      </c>
      <c r="C9" s="4">
        <v>34533108</v>
      </c>
      <c r="D9" s="5">
        <v>93.68</v>
      </c>
    </row>
    <row r="10" spans="1:4" ht="33.950000000000003" customHeight="1" x14ac:dyDescent="0.15">
      <c r="A10" s="3" t="s">
        <v>5</v>
      </c>
      <c r="B10" s="4">
        <f>29176385+5197878</f>
        <v>34374263</v>
      </c>
      <c r="C10" s="4">
        <f>29176385+5197878</f>
        <v>34374263</v>
      </c>
      <c r="D10" s="5">
        <v>100</v>
      </c>
    </row>
    <row r="11" spans="1:4" ht="33.950000000000003" customHeight="1" x14ac:dyDescent="0.15">
      <c r="A11" s="3" t="s">
        <v>6</v>
      </c>
      <c r="B11" s="4">
        <v>4510576</v>
      </c>
      <c r="C11" s="4">
        <v>3146823</v>
      </c>
      <c r="D11" s="5">
        <v>69.760000000000005</v>
      </c>
    </row>
    <row r="12" spans="1:4" ht="33.950000000000003" customHeight="1" x14ac:dyDescent="0.15">
      <c r="A12" s="3" t="s">
        <v>7</v>
      </c>
      <c r="B12" s="4">
        <v>1746512</v>
      </c>
      <c r="C12" s="4">
        <v>1142114</v>
      </c>
      <c r="D12" s="5">
        <v>65.39</v>
      </c>
    </row>
    <row r="13" spans="1:4" ht="33.950000000000003" customHeight="1" x14ac:dyDescent="0.15">
      <c r="A13" s="3" t="s">
        <v>8</v>
      </c>
      <c r="B13" s="4">
        <v>299186</v>
      </c>
      <c r="C13" s="4">
        <v>292371</v>
      </c>
      <c r="D13" s="5">
        <v>97.72</v>
      </c>
    </row>
    <row r="14" spans="1:4" ht="33.950000000000003" customHeight="1" x14ac:dyDescent="0.15">
      <c r="A14" s="3" t="s">
        <v>9</v>
      </c>
      <c r="B14" s="4">
        <v>2464440</v>
      </c>
      <c r="C14" s="4">
        <v>2315342</v>
      </c>
      <c r="D14" s="5">
        <v>93.95</v>
      </c>
    </row>
    <row r="15" spans="1:4" ht="33.950000000000003" customHeight="1" x14ac:dyDescent="0.15">
      <c r="A15" s="3" t="s">
        <v>10</v>
      </c>
      <c r="B15" s="4">
        <v>14623560</v>
      </c>
      <c r="C15" s="4">
        <v>5122776</v>
      </c>
      <c r="D15" s="5">
        <v>35.03</v>
      </c>
    </row>
    <row r="16" spans="1:4" ht="33.950000000000003" customHeight="1" x14ac:dyDescent="0.15">
      <c r="A16" s="3" t="s">
        <v>11</v>
      </c>
      <c r="B16" s="4">
        <v>78170592</v>
      </c>
      <c r="C16" s="4">
        <v>65853449</v>
      </c>
      <c r="D16" s="5">
        <v>84.24</v>
      </c>
    </row>
    <row r="17" spans="1:4" ht="33.950000000000003" customHeight="1" x14ac:dyDescent="0.15">
      <c r="A17" s="3" t="s">
        <v>12</v>
      </c>
      <c r="B17" s="4">
        <v>27603</v>
      </c>
      <c r="C17" s="4">
        <v>26012</v>
      </c>
      <c r="D17" s="5">
        <v>94.23</v>
      </c>
    </row>
    <row r="18" spans="1:4" ht="33.950000000000003" customHeight="1" x14ac:dyDescent="0.15">
      <c r="A18" s="3" t="s">
        <v>13</v>
      </c>
      <c r="B18" s="4">
        <v>765173</v>
      </c>
      <c r="C18" s="4">
        <v>191293</v>
      </c>
      <c r="D18" s="5">
        <v>24.99</v>
      </c>
    </row>
    <row r="19" spans="1:4" ht="33.950000000000003" customHeight="1" x14ac:dyDescent="0.15">
      <c r="A19" s="3" t="s">
        <v>14</v>
      </c>
      <c r="B19" s="7">
        <v>17</v>
      </c>
      <c r="C19" s="7">
        <v>17</v>
      </c>
      <c r="D19" s="5">
        <v>100</v>
      </c>
    </row>
    <row r="20" spans="1:4" ht="33.950000000000003" customHeight="1" x14ac:dyDescent="0.15">
      <c r="A20" s="3" t="s">
        <v>15</v>
      </c>
      <c r="B20" s="4">
        <v>224990</v>
      </c>
      <c r="C20" s="4">
        <v>224990</v>
      </c>
      <c r="D20" s="5">
        <v>100</v>
      </c>
    </row>
    <row r="21" spans="1:4" ht="33.950000000000003" customHeight="1" x14ac:dyDescent="0.15">
      <c r="A21" s="3" t="s">
        <v>17</v>
      </c>
      <c r="B21" s="4">
        <v>148593</v>
      </c>
      <c r="C21" s="4">
        <v>145511</v>
      </c>
      <c r="D21" s="5">
        <v>97.92</v>
      </c>
    </row>
    <row r="22" spans="1:4" ht="33.950000000000003" customHeight="1" x14ac:dyDescent="0.15">
      <c r="A22" s="3" t="s">
        <v>16</v>
      </c>
      <c r="B22" s="4">
        <f>186+129</f>
        <v>315</v>
      </c>
      <c r="C22" s="4">
        <v>50</v>
      </c>
      <c r="D22" s="5">
        <v>15.87</v>
      </c>
    </row>
    <row r="23" spans="1:4" ht="33.950000000000003" customHeight="1" x14ac:dyDescent="0.15">
      <c r="A23" s="2" t="s">
        <v>22</v>
      </c>
      <c r="B23" s="4">
        <f>SUM(B5:B22)</f>
        <v>207316637</v>
      </c>
      <c r="C23" s="4">
        <f t="shared" ref="C23" si="0">SUM(C5:C22)</f>
        <v>167522472</v>
      </c>
      <c r="D23" s="5">
        <v>80.8</v>
      </c>
    </row>
    <row r="24" spans="1:4" x14ac:dyDescent="0.15">
      <c r="D24" s="8"/>
    </row>
  </sheetData>
  <mergeCells count="1">
    <mergeCell ref="A1:D1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